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Nuka\Desktop\დანართი 4-all\მ. ორჯონიკიძე\"/>
    </mc:Choice>
  </mc:AlternateContent>
  <bookViews>
    <workbookView xWindow="0" yWindow="0" windowWidth="20490" windowHeight="7350" activeTab="2"/>
  </bookViews>
  <sheets>
    <sheet name="ორგანიზაცია" sheetId="3" r:id="rId1"/>
    <sheet name="სამეცნიერო საგრანტო პროექტები" sheetId="1" r:id="rId2"/>
    <sheet name="სამეცნიერო ნაშრომები" sheetId="2" r:id="rId3"/>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J5" i="2" l="1"/>
</calcChain>
</file>

<file path=xl/sharedStrings.xml><?xml version="1.0" encoding="utf-8"?>
<sst xmlns="http://schemas.openxmlformats.org/spreadsheetml/2006/main" count="156" uniqueCount="81">
  <si>
    <t>მიღწეული შედეგები</t>
  </si>
  <si>
    <t>ვრცელი აღწერილობა (დასრულებული პროექტისათვის)</t>
  </si>
  <si>
    <t>ძირითადი პერსონალი</t>
  </si>
  <si>
    <t>ხელმძღვანელი</t>
  </si>
  <si>
    <t>დაწყებისა და დასრულების თარიღები</t>
  </si>
  <si>
    <t>საგრანტო ბიუჯეტი (სრული)</t>
  </si>
  <si>
    <t>დამფინანსებელი ორგანიზაცია</t>
  </si>
  <si>
    <t>კონკურსის დასახელება</t>
  </si>
  <si>
    <t>პროექტის დასახელება</t>
  </si>
  <si>
    <t>პროექტის ნომერი/ შიფრი</t>
  </si>
  <si>
    <t>სამეცნიერო პერსონალის მიერ ბოლო 20 წლის განმავლობაში განხორციელებული, როგორც ადგილობრივი, ისე საერთაშორისო სამეცნიერო საგრანტო პროექტების შესახებ შინაარსობრივი ინფორმაცია</t>
  </si>
  <si>
    <t>სტატია მაღალ რეიტინგულ და ადგილობრივ ჟურნალებში</t>
  </si>
  <si>
    <t>სახელმძღვანელო</t>
  </si>
  <si>
    <t>მონოგრაფია</t>
  </si>
  <si>
    <t>დაბადების თარიღი რიცხვი/ თვე/ წელი</t>
  </si>
  <si>
    <t>სახელი</t>
  </si>
  <si>
    <t>გვარი</t>
  </si>
  <si>
    <t>პირადი #</t>
  </si>
  <si>
    <t>#</t>
  </si>
  <si>
    <t>სამეცნიერო მიღწევები / პროდუქტიულობა, გამოქვეყნებული სამეცნიერო ნაშრომები (ნაშრომის სათაური, გამოცემის თარიღი, გამომცემლობა)</t>
  </si>
  <si>
    <t>პირადი მონაცემები</t>
  </si>
  <si>
    <t>პერსონალის მიერ ორგანიზაციის აფილიაციით შექმნილი ბოლო 20 წლის განმავლობაში, როგორც ადგილობრივი, ისე საერთაშორისო სამეცნიერო ნაშრომების შესახებ შინაარსობრივი ინფორმაცია</t>
  </si>
  <si>
    <t>სამეცნიერო კვლევითი ინსტიტუტის დასახელება:</t>
  </si>
  <si>
    <t>საიდენტიფიკაციო კოდი:</t>
  </si>
  <si>
    <t>მისამართი (ქვეყანა, ქალაქი, ქუჩა, საფოსტო ინდექსი):</t>
  </si>
  <si>
    <t>ინსტიტუტის ხელმძღვანელის/დირექტორის სახელი, გვარი:</t>
  </si>
  <si>
    <t>ტელეფონი:</t>
  </si>
  <si>
    <t>ელ. ფოსტა:</t>
  </si>
  <si>
    <t>ორგანიზაციის მისიისა და მიზნების მოკლე აღწერილობა (რეკომენდებული სიტყვების რაოდენობა 300 სიტყვა):</t>
  </si>
  <si>
    <t>მეცნიერ თანამშრომელთა რაოდენობა (სულ):</t>
  </si>
  <si>
    <t>სტრუქტურული ერთეულების (დეპარტამენტი, განყოფილება, ლაბორატორია) ჩამონათვალი</t>
  </si>
  <si>
    <t>ნაშრომის ვებ-მისამართი და PDF (ელექტრონული) ფაილი ოპტიკურ (CD/DVD) დისკზე</t>
  </si>
  <si>
    <t>ვებ გვერდი:</t>
  </si>
  <si>
    <t>ანოტაცია</t>
  </si>
  <si>
    <t xml:space="preserve">სამეცნიერო ან აკადემიური ხარისხი (მეცნიერებათა დოქტორი ან  აკადემიური დოქტორი) </t>
  </si>
  <si>
    <t>პუბლიკაცია სამეცნიერო კონფერენციის მასალებში, რომლებიც ინდექსირებულია Web of Science-ში და Scopus-ში</t>
  </si>
  <si>
    <t>პუბლიკაციის მომზადების ფორმატი (სახელმწიფო მიზნობრივი პროგრამა/საგრანტო პროექტი/სახელშეკრულებო)</t>
  </si>
  <si>
    <t>მანანა</t>
  </si>
  <si>
    <t>ორჯონიკიძე</t>
  </si>
  <si>
    <t>სახელმწიფო მიზნობრივი პროგრამა</t>
  </si>
  <si>
    <t xml:space="preserve">  იაპონური ფაციას  საპონინების ჯამი - ფაციფლოგინი- ავლენს ანტირევმატიულ, ანთებისსაწინააღმდეგო და ანალგეზიურ მოქმედებას  და რეკომენდებულია რევმატოიდული ართრიტის  სამკურნალოდ. მალამოს  შემუშავებას.  კვლევა ეძღვნება ფაციფლოგინის გასუფთავებული ფრაქციის (PS 551)-ის  რბილი წამლის ფორმის შემუშავებას. მომზადდა მალამოების  5 მოდელური ნიმუში სხვადასხვა ფძეზე,შესწავლილი იქნა მათი ხარისხის პარამეტრები, თერმოსტაბილურობა  კრიტიკულ პირობებში, რეოლოგიური თვისებები  , შემუშავდა ფაციოზიდი "D"-ს  რაოდენობრივი განსაზღვრის მაღალეფექტური სითხური ქრომატოგრაფიის მეთოდი და განისაზღვრა მალამოში მისი რაოდენობა,  გაანალიზებულია კვლევის შედეგები და  ბიოფარმაცევტული  მონაცემების  საფუძველზე  შერჩეულია ფაციფლოგინის გასუფთავებული ფრაქციის  (PS 551)-ის 5% მალამოს შემადგენლობა და მიღების ტექნოლოგია. </t>
  </si>
  <si>
    <t>კვლევა ეძღვნება  მცენარე პაპაიას (Carica Papaya) უმწიფარი ნაყოფების რძეწვენის პროტეოლიზური  ფერმენტების კომპლექსის - პაპაინის ლიპოსომური წამლის ფორმის შემუშავებას,  და ნაკლებად  ტოქსიკურილი ლიპოსომური ფორმის მიღებას,   რაც გააფართოებს ფერმენტის ფარმაკოლოგიური გამოყენების არეალს.კვლევის  პირველ ეტაპზე შეირჩა დამხმარე ნივთიერებები,  მათი ფიზიკო-ქიმიური და  ფუნქციონალური დანიშნულების შესაბამისად. ლიპოსომური მემბრანის ძირითად კომპონენტად გამოყენებული იქნა  სოიოს ფოსფატიდილქოლინი და ქოლესტერინი, ანტიოქსიდანტი  ---ტოკოფეროლი. ნატიური პაპაინის  და ლიპოსომური პაპაინის პროტეოლიზური აქტივობები განისაზღვრა   კაზეინის სუბსტრატზე  ანსონის მოდიფიცირებული მეთოდით [4]; ნანონაწილაკების  საშუალო დიამეტრი და ძეტა - პოტენციალი - სინათლის გაბნევის დინამიური სპექტროსკოპიის მეთოდით. ინკაფსულირების ხარისხი -  გელ-ქრომატოგრაფიის მეთოდით.  შესწავლილია   ლიპოსომების ხარისხის პარამეტრები : საშუალო დიამეტრი: 192,6 ნმ, პოლიდისპერსულობის ინდექსი:  -  0,308 , ძეტა-პოტენციალი : (- 36,3± 4,7),  ინკორპორირების ეფექტურობა (70-75%).</t>
  </si>
  <si>
    <t xml:space="preserve">ხავერდა ერთ-ერთი ფართოდ გავრცელებული  მცენარეა, რომლის  ყვაბვილები შეიცავს  დიდი რაოდენობით  ეთერ-ზეთებს, კაროტინოიდებს მიკროელემენტებს  და სხვა.გამოიყენება მისი  ნახარშები,  და ნაყენები. შესწავლილია  ხავერდას  ექსტრაქციის პროცესი ექსტრაგენტთა ორფაზიანი სისტემით(70% ეთილის სპირტი და მცენარეულკი ზეთი). ექსტრაგირების პროცესის შესასება  მოცემულია კაროტინოიდების ჯამური გამოსავალს მიხედვით , რომელიც  შეადგენდა  82,7 %. </t>
  </si>
  <si>
    <t>კვლევა ეძღვნება  ორი მონათესავე მცენარის  Calendula officinalis L.  და  Tagetes  patulaL. ყვავილების ლიპიდური  ფრაქციების  შედარებით დახასიათებას.  0,2-0,3 მმ ზომის  ნაწილაკებად დაწვრილმანებული  ჰაერმშრალი ყვავილების   ქლადონ-12-ით  ექსტრაგირებით მიღებული  ექსტრაქტების შემადგენელი ცხიმოვან მჟავათა იდენტიფიცირება  ხდებოდა გაზური  ქრომასტოგრაფიის  მეთოდით . სულ იდენტიფიცირებულია  15 ცხიმოვანი მჟავა, ორივე მცენარეში ჭარბობს  ლინოლის  პალმიტინის და ოლეინის მჟავები:    66%  კალენდულაში , და  60% ხავერდაში.</t>
  </si>
  <si>
    <t>ლიპიდების  შემცველი  მცენარეული ნედლეულის პერსპექტიული წარმომადგენელია  გულყვითელა და ხავერდა. ყვავილების ლიპიდური  ფრაქციების  შედარებით დახასიათება  მოხდა   გათხევადებული აირით ექსტრაგირებული ცხიმოვან მჟავათა  რაოდენობების მიხედვით. ცხიმოვან მჟავათა  შემადგენლობის შესწავლას ვახდენდით  ლიპიდური კომპლექსის  გლიცერიდების მეორადი ეთერიფიკაციის  გზით  აბსოლუტური მეთანოლის  მინიმალურ  რაოდენობასთან ერთად.ნატრიუმის  მეთილატის თანაობისას.  გაზური  ქრომასტოგრაფიის  მეთოდით   იდენტიფიცირებულია  15 ცხიმოვანი მჟავა.ლინოლის  მჟავა 3-ჯერ მეტია  გულყვითელაში , ვიდრე ხავერდაში.</t>
  </si>
  <si>
    <t>კვლევა ეძღვნება კავკასიური ენდემური მცენარე Cephalaria gigantea-ს ფესვებიდან მიღებული ანტიეპილეფსიური მოქმედების მშრალი ექსტრაქტის  "ეპიცეფი" საბავშვო წამლის ფორმის შემუშავებას.  შემუშავებულია ეპიცეფის 2 საბავშვი წამლის ფორმის   გრანულებისა  და  სიროფის მიღების ტექნოლოგია და რეცეპტურა. პირველადი ფარმაკოლოგიური კვლევებით დადგენილია   ორივე წამლის ფორმის სპეციფიური აქტივობა. ამასთან, გამოყენებული დოზები (800 და 1500 მგ/კგ) არ ავლენს  ინტოქსიკაციის მოვლენებს.</t>
  </si>
  <si>
    <t>პურინული ნუკლეოზიდი  ინოზინის გამოყენება მედიცინაში ეფუძნება  მის მონაწილეობას  უჯრედულ ენერგოცვლაში, ცილებისა და ნუკლეინის მჟავების ბიოსინთეზშიი , ასევე  რიგი ფერმენტების გააქტიურებაში. პრეპარატი სისხლში შეყვანისას მეტაბოლიზდება ჰიპოქსანტინსა  და რიბოზო-1-ფოსფატს. კვლევის მიზანს წარმოადგენდა  ინოზინის ბიო შეღწევადობის შესწავლა სხვასხვა გზით შეყვანისას რექტალური სუპოზიტორიების   და პერორალური  გარსიანი და უგარსო ტაბლეტების სახით. კვლევა ჩატარდა  ბოცვერების 3 ჯგუფზე. ბიოსითხეში ინოზინისა და ჰიპოქსანტინის  კონცენტრაციის განსაზღვრა ხდებოდა მაღალეფექტური სითხური ქრომატოგრაფიის მეთოდით (მეთოდის მგრძნობელობა - 0,1 მკგ/მლ). მიღებული მონაცემებით ბოცვერის სისხლში ინოზინისა და  ჰიპოქსანტინის მაქსიმალური კონცენტრაცია  დაფიქსირდა    უგარსო ტაბლეტების   მიღების შემდეგ.</t>
  </si>
  <si>
    <t xml:space="preserve">კვლევა ეძღვნება ინოზინის  ბიოშეღწევადობის შესწავლას  სხვასხვა წამლის ფორმით  შეყვანისას (რექტალური სუპოზიტორიები   და პერორალური  გარსიანი და უგარსო ტაბლეტები).   ბოცვერების 3 ჯგუფზე ჩატარებული კვლევების მიხედვით  ბიოსითხეებში ინოზინისა და ჰიპოქსანტინის  რაოდენობა  განსაზღვრა მაღალეფექტური სითხური ქრომატოგრაფიის მეთოდითი და        უგარსო ტაბლეტების   მიღების შემდეგ    შეადგენდა მაქსიმალურს:  ინოზინი--67,8 მკგ/მლ    და           ჰიპოქსანტინი- 68,5მკგ/მლ. </t>
  </si>
  <si>
    <t>კვლევა ეძღვნება ალოეს საინექციო თხევადი ექსტრაქტის  ფილტრაციის მეთოდის შესწავლას.</t>
  </si>
  <si>
    <t>კვლევა ეძღვნება  პაპაიას ფერმენტების  კომპლექსის შემცველი  ახალი სამკურნალო ფორმის  სუპოზიტორიების შემუშავებას. კვლევის მიზანს  წარმოადგენდა  აღნიშნულ სუპოზიტორიებში  ფერმენტის აქტივობისა და  ფერმენტული ცილის რაოდენობრივი  განსაზღვრის მეთოდების შემუშავებას მათი შენახვის პირობებისა და  ვადების დადგენას.  რისთვისაც მოდიფიცირებული იქნა პაპაინის სუბსტანციის პროტეოლიზური აქტივობის რაოდენობრივი განსაზღვრის არსებული მეთოდი,   ფერმენტის დესორბციას სუპოზიტორიებიდან  გამხსნელში,  და ხსნარის პროტეოლიზური აქტივობის დადგენას  სპექტროფოტომეტრირებით. ექსპერიმენტულად დადგენილია , რომ  კაკაოს ცხიმი გავლენას არ ახდენს  ფერმენტული ცილის განსაზღრასა და    პროტეოლიზურ აქტივობაზე. პაპაინის სანთლები აქტივობას ინარჩუნებენ  6 თვის განმავლობაში +4C- ზე შენახვის პირობებში.</t>
  </si>
  <si>
    <t xml:space="preserve">კვლევის მიზანია  მცენარე Carica papaya-უმწიფარი ნაყოფების რძე-წვენიდან  მიღებული პროტეოლიზური ფერმენტების კომპლექსის-პაპაინის,   შემცველი რექტალური სუპოზიტორიების  რეცეპტურის და ლაბორატორიული ტექნოლოგიის შემუშავება. ექსპერიმენტული  მეთოდით  შესწავლილი იქნა პაპაინისა და სტანდარტულi  სუპოზიტორიული ფუძის  კაკაოს ცხიმის  შეთვსებადობა, დადგენილი იქნა  ჩამოსხმის მეთოდით სუპოზიტორიების მიღების ტექნოლოგიური პარამეტრები: ფერმენტის გამღვალ ფუძეში შეყვანის ოპტიმალური ტემპერატურა, ფორმებში მოთავსებული სუპოსიტორიული მასის გაცივების დრო და ტემპერატურა.შეფასდა  მიღებული სუპოზიტორიების ფიზიკო-ქიმიური მახასიათებლები. </t>
  </si>
  <si>
    <t xml:space="preserve">სუპოზიტორიების თერაპიულ ეფექტურობას  მნიშვნელოვნად განაპირობებს  სუპოზიტორიული ფუძის ბუნება და მისი ფიზიკურ-ქიმიური თვისებები. კვლევის  მიზანს წარმოადგენდა  სტანდარტული ლიპოფილური  ფუძის - კაკაოს ცხიმისა და თიხა-ასკანეს (Ticha-ascanae)  ურთიერთშეთავსებადობის შესწავლა.თიხა-ასკანე ს 10% წყლიანი გელი ცნობილია ასკანგელის სახით და გამოიყენენბა გელებისა და  მალამოების ფუძედ.მომზადდა თიხა-ასკანესა და კაკაოს ცხიმის კომბინირებული ფუძის  მომზადება მოხდა გამდნარ კაკაოს ცხიმში ბენტონიტის  სხვადასხვბა კონცენრაციით(0,5-დან 6-%-მდე) შეყვანით.  თიხა-ასკანე ყველა კონცენტრაციით სრულად იხსნება  ცხიმში  და გაცივების შემდეგ იძლევა  ჰომოგენურ შენადნობს.ექსპერიმენტულად  დადგენილია , რომ კაკაოს ცხიმში თიხა-ასკანეს შეტანა 3%-მდე  რაოდენობით აუმჯობესებს კაკაოს ცხიმის, როგორც სუპოზიტორიული ფუძის სტრუქტურულ-მექანიკურ , რეოლოგიურ და  ფიზიკო-ქიმიურ თვისებებს. </t>
  </si>
  <si>
    <t xml:space="preserve">კვლევის მიზანს წარმოადგენდა  ფაგების ახალი, რექტალური  მიწოდების წამლის ფორმის შემუშვება. კვლევის ობიექტი -  "პიობაქტერიოფაგი" კომბინირებული,  თხევადი,ფს№ 927-04,  რომელიც წარმოადგენს  სტაფილოკოკის, სტრეპტოკოკის, ფსევდომონა აეროგინაზას და პროტეუსიას ბაქტერიების ფაგოლიზატების სტერილურ ფილტრატების ნარევს.   კაკაოს ცხიმის ფუძეზე, ჩამოსხმის მეთოდით  მომზადდა  1 მლ- პიოფაგის შემცველი სუპოზიტორიები. შემუშვდა  რაოდენობრივი განსაზღვრის  ანალიზური, ადაპტირებული მეთოდი, რომელიც ითვალისწინებს  ფაგის დესორბციას სუპოზიტორიებიდან, მის ინკუბირებას 18 სთ და სპეციფიკური აქტივობის განსაზღვრას  მიკრობიოლოგიური (ტიტრაციული) მეთოდით.ნაჩვენებია, რომ  პიოფაგი გამოთავისუფლდება  კაკაოს ცხიმის ფუძიდან სრულად და მის სპეციფიკურ აქტივობაზე ლიპოფილურ ფუძე გავლენას არ ახდენს.შესწავლილია  პიოფაგის სუპოზიტორიების  ფიზიკჯო-ქიმიური და სტრუქტურულ-მექანიკური მახასიათებლები. </t>
  </si>
  <si>
    <t xml:space="preserve">კაკაოს ცხიმის ფუძეზე  მომზადებული პიოფაგის სუპოზიტორიების  შემუშავების ტექნოლოგიური და ბიოფარმაცევტული ასპექტები, საქ. მეცნ. ეროვნული აკადემიის  ი. ქუთათელაძის  ფარმაკოქიმიის  ინსტიტუტის შრომათა კრებული, 2009   </t>
  </si>
  <si>
    <t>თიხა-ასკანეს შემცველი ახალი სუპოზიტორიული ფუძე, საქ. მეცნ. ეროვნული აკადემიის  ი. ქუთათელაძის  ფარმაკოქიმიის  ინსტიტუტის შრომათა კრებული, 2009</t>
  </si>
  <si>
    <t xml:space="preserve">მცენარე Carica papaya  პროტეოლიზური აქტივობის ფერმენტების  – კომერციული პაპაინის სუპოზიტორიების  ტექნოლოგიის შესახებ, ი.ქუთათელაძის ფარმაკოქიმიის ინსტიტუტის შრომათა კრებული, 2010        </t>
  </si>
  <si>
    <t>კვლევები კომერციული პაპაინისაგან დამზადებული სუპოზიტორიების პროტეოლიზური აქტივობის განსაზღვრის მეთოდის შესამუშავებლად, ი.ქუთათელაძის ფარმაკოქიმიის ინსტიტუტის შრომათა კრებული, 2010</t>
  </si>
  <si>
    <t xml:space="preserve">ალოეს საინექციო თხევადი ექსტრაქტის  ფილტრაციის მეთოდის შესწავლა,  თბილისის სასწავლო უნივერსიტეტი „გორგასალი“-ს  სამეცნიერო შრომათა კრებული IV,  ,თბილისი, 2012 </t>
  </si>
  <si>
    <t xml:space="preserve">ინოზინის ფარმაკოკინეტიკა,   თბილისის სასწავლო უნივერსიტეტი „გორგასალი“-ს სამეცნიერო შრომათა კრებული IV,  თბილისი, 2012 </t>
  </si>
  <si>
    <t>საქართველოში კულტივირებული Calendula officinalis L.და Tagetes patula L.-ს ყვავილებში ცხიმოვან მჟავათა შედგენილობის შესწავლა.თსსუ-ს სამეცნიერო შრომათა კრებული. თბილისი 2012,  XLVI</t>
  </si>
  <si>
    <t>ინოზინის  ბიოშეღწევადობის შესწავლა ენტერული წამლის ფორმებიდან, თსსუ-ს სამეცნიერო შრომათა კრებული XLVI, 2012</t>
  </si>
  <si>
    <t>Cephalaria  gigantea-s ფესვებიდან ანტიეპილეფსიური  სამკურნალო საშუალების  მიღების ტექნოლოგია,  თბილისის სასწავლო უნივერსიტეტი „გორგასალი“-ს სამეცნიერო შრომათა კრებული V,  თბილისი, 2013</t>
  </si>
  <si>
    <t>Calendula officinalis L., და Tagetes patula L. ყვავილების ქიმიური შემადგენლობის შესწავლა, თბილისის სასწავლო უნივერსიტეტი „გორგასალი“-ს სამეცნიერო შრომათა კრებული V, თბილისი 2013</t>
  </si>
  <si>
    <t>Tagetes patula L. ყვავილების ექსტრაქცია  ექსტრაგენტთა ორფაზიანი სისტემით, საქართველოს საერთაშორისო სასწავლო უნივერსიტეტი სამეცნიერო შრომათა კრებული თბილისი 2016</t>
  </si>
  <si>
    <t xml:space="preserve">Carica Papaya-ს  პროტეაზების  შემცველი  ლიპოსომების რეცეპტურული  და ტექნოლოგიური  კვლევები. საერთაშორისო სამეცნიერო–პრაქტიკულიინტერნეტ–კონფერენცია: ,,თანამედროვე ფარმაცია – მეცნიერება და პრაქტიკა”, 2020  </t>
  </si>
  <si>
    <t>01011017482</t>
  </si>
  <si>
    <t>18/11/1958</t>
  </si>
  <si>
    <t>ანტირევმატიული, ანთებისსაწინააღმდეგო და ანალგეზიური  მოქმედების ფიტოპრეპარატის რეცეპტურისა და ტექნოლოგიის შემუშავება,თსსუ სამეცნიერო შრომათა კრებული .2019</t>
  </si>
  <si>
    <t>ფარმაციის აკადემიური დოქტორი</t>
  </si>
  <si>
    <t xml:space="preserve">www.tsmu edu ISSN#1987-8990 </t>
  </si>
  <si>
    <t xml:space="preserve">www.ISSN#1987-8990 </t>
  </si>
  <si>
    <t xml:space="preserve">www.ISSN#1987-7994 </t>
  </si>
  <si>
    <t>ორჯონიკიძე-2012 ინოზინის  ბიოშეღწევადობის შესწავლა ენტერული წამლის ფორმებიდან, თსსუ-ს სამეცნიერო შრომათა კრებული XLVI</t>
  </si>
  <si>
    <t>ორჯონიკიძე-2012 საქართველოში კულტივირებული Calendula officinalis L.და Tagetes patula L.-ს ყვავილებში ცხიმოვან მჟავათა შედგენილობის შესწავლა,    თსსუ-ს სამეცნიერო შრომათა კრებული</t>
  </si>
  <si>
    <t>ორჯონიკიძე-2012 ინოზინის ფარმაკოკინეტიკა,   თბილისის სასწავლო უნივერსიტეტი „გორგასალი“-ს სამეცნიერო შრომათა კრებული IV,  თბილისი</t>
  </si>
  <si>
    <t>ორჯონიკიძე-2012 ალოეს საინექციო თხევადი ექსტრაქტის  ფილტრაციის მეთოდის შესწავლა,  თბილისის სასწავლო უნივერსიტეტი „გორგასალი“-ს  სამეცნიერო შრომათა კრებული IV</t>
  </si>
  <si>
    <t>ორჯონიკიძე-2010 კვლევები კომერციული პაპაინისაგან დამზადებული სუპოზიტორიების პროტეოლიზური აქტივობის განსაზღვრის მეთოდის შესამუშავებლად, ი.ქუთათელაძის ფარმაკოქიმიის ინსტიტუტის შრომათა კრებული</t>
  </si>
  <si>
    <t>ორჯონიკიძე-2010 მცენარე Carica papaya  პროტეოლიზური აქტივობის ფერმენტების  – კომერციული პაპაინის სუპოზიტორიების  ტექნოლოგიის შესახებ, ი.ქუთათელაძის ფარმაკოქიმიის ინსტიტუტის შრომათა კრებული</t>
  </si>
  <si>
    <t>ორჯონიკიძე-2009 თიხა-ასკანეს შემცველი ახალი სუპოზიტორიული ფუძე, საქ. მეცნ. ეროვნული აკადემიის  ი. ქუთათელაძის  ფარმაკოქიმიის  ინსტიტუტის შრომათა კრებული</t>
  </si>
  <si>
    <t>ორჯონიკიძე-2009 კაკაოს ცხიმის ფუძეზე  მომზადებული პიოფაგის სუპოზიტორიების  შემუშავების ტექნოლოგიური და ბიოფარმაცევტული ასპექტები, საქ. მეცნ. ეროვნული აკადემიის  ი. ქუთათელაძის  ფარმაკოქიმიის  ინსტიტუტის შრომათა კრებული</t>
  </si>
  <si>
    <t>ორჯონიკიძე-2020 Carica Papaya-ს  პროტეაზების  შემცველი  ლიპოსომების რეცეპტურული  და ტექნოლოგიური  კვლევები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</si>
</sst>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4"/>
      <color theme="1"/>
      <name val="Sylfaen"/>
      <family val="1"/>
    </font>
    <font>
      <b/>
      <sz val="14"/>
      <color theme="1"/>
      <name val="Sylfaen"/>
      <family val="1"/>
    </font>
    <font>
      <sz val="12"/>
      <color theme="1"/>
      <name val="Sylfaen"/>
      <family val="1"/>
    </font>
    <font>
      <b/>
      <sz val="12"/>
      <color theme="1"/>
      <name val="Sylfaen"/>
      <family val="1"/>
    </font>
    <font>
      <sz val="11"/>
      <color theme="1"/>
      <name val="Sylfaen"/>
      <family val="1"/>
    </font>
    <font>
      <b/>
      <sz val="11"/>
      <color theme="1"/>
      <name val="Sylfaen"/>
      <family val="1"/>
    </font>
    <font>
      <b/>
      <sz val="22"/>
      <color theme="1"/>
      <name val="Sylfaen"/>
      <family val="1"/>
    </font>
    <font>
      <b/>
      <sz val="26"/>
      <color theme="1"/>
      <name val="Sylfaen"/>
      <family val="1"/>
    </font>
    <font>
      <i/>
      <sz val="16"/>
      <color theme="0"/>
      <name val="Sylfaen"/>
      <family val="1"/>
    </font>
    <font>
      <sz val="12"/>
      <name val="Sylfaen"/>
      <family val="1"/>
    </font>
    <font>
      <b/>
      <sz val="24"/>
      <color theme="1"/>
      <name val="Sylfaen"/>
      <family val="1"/>
    </font>
    <font>
      <sz val="24"/>
      <color theme="1"/>
      <name val="Sylfaen"/>
      <family val="1"/>
    </font>
    <font>
      <b/>
      <sz val="12"/>
      <name val="Sylfaen"/>
      <family val="1"/>
    </font>
    <font>
      <sz val="11"/>
      <name val="Sylfaen"/>
      <family val="1"/>
    </font>
    <font>
      <u/>
      <sz val="11"/>
      <color theme="10"/>
      <name val="Calibri"/>
      <family val="2"/>
      <scheme val="minor"/>
    </font>
    <font>
      <u/>
      <sz val="11"/>
      <color theme="10"/>
      <name val="Sylfaen"/>
      <family val="1"/>
    </font>
  </fonts>
  <fills count="6">
    <fill>
      <patternFill patternType="none"/>
    </fill>
    <fill>
      <patternFill patternType="gray125"/>
    </fill>
    <fill>
      <patternFill patternType="solid">
        <fgColor theme="8" tint="0.7999816888943144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4"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5" fillId="0" borderId="0" applyNumberFormat="0" applyFill="0" applyBorder="0" applyAlignment="0" applyProtection="0"/>
  </cellStyleXfs>
  <cellXfs count="44">
    <xf numFmtId="0" fontId="0" fillId="0" borderId="0" xfId="0"/>
    <xf numFmtId="0" fontId="0" fillId="0" borderId="0" xfId="0" applyAlignment="1">
      <alignment horizontal="center"/>
    </xf>
    <xf numFmtId="0" fontId="0" fillId="0" borderId="0" xfId="0" applyAlignment="1">
      <alignment wrapText="1"/>
    </xf>
    <xf numFmtId="0" fontId="1" fillId="0" borderId="0" xfId="0" applyFont="1" applyAlignment="1">
      <alignment horizontal="center" vertical="center"/>
    </xf>
    <xf numFmtId="0" fontId="2" fillId="0" borderId="0" xfId="0" applyFont="1" applyAlignment="1">
      <alignmen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0" fontId="4"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vertical="top" wrapText="1"/>
    </xf>
    <xf numFmtId="0" fontId="5" fillId="0" borderId="0" xfId="0" applyFont="1" applyAlignment="1">
      <alignment vertical="center"/>
    </xf>
    <xf numFmtId="0" fontId="5" fillId="0" borderId="0" xfId="0" applyFont="1"/>
    <xf numFmtId="0" fontId="5" fillId="0" borderId="0" xfId="0" applyFont="1" applyAlignment="1">
      <alignment horizontal="right"/>
    </xf>
    <xf numFmtId="0" fontId="5" fillId="0" borderId="0" xfId="0" applyFont="1" applyAlignment="1">
      <alignment horizontal="center" vertical="center" wrapText="1"/>
    </xf>
    <xf numFmtId="0" fontId="6" fillId="0" borderId="0" xfId="0" applyFont="1" applyAlignment="1">
      <alignment vertical="center"/>
    </xf>
    <xf numFmtId="0" fontId="8" fillId="0" borderId="0" xfId="0" applyFont="1" applyAlignment="1">
      <alignment vertical="center"/>
    </xf>
    <xf numFmtId="0" fontId="3"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3" fillId="0" borderId="0" xfId="0" applyFont="1" applyAlignment="1">
      <alignment vertical="center" wrapText="1"/>
    </xf>
    <xf numFmtId="0" fontId="3" fillId="2" borderId="0" xfId="0" applyFont="1" applyFill="1" applyAlignment="1">
      <alignment vertical="center"/>
    </xf>
    <xf numFmtId="0" fontId="12" fillId="0" borderId="0" xfId="0" applyFont="1"/>
    <xf numFmtId="0" fontId="8" fillId="3" borderId="3" xfId="0" applyFont="1" applyFill="1" applyBorder="1" applyAlignment="1">
      <alignment vertical="center"/>
    </xf>
    <xf numFmtId="0" fontId="8" fillId="3" borderId="2" xfId="0" applyFont="1" applyFill="1" applyBorder="1" applyAlignment="1">
      <alignment vertical="center"/>
    </xf>
    <xf numFmtId="0" fontId="13" fillId="0" borderId="0" xfId="0" applyFont="1" applyAlignment="1">
      <alignment horizontal="center" vertical="center"/>
    </xf>
    <xf numFmtId="0" fontId="14" fillId="2" borderId="1" xfId="0" applyFont="1" applyFill="1" applyBorder="1" applyAlignment="1">
      <alignment horizontal="center" vertical="center" wrapText="1"/>
    </xf>
    <xf numFmtId="0" fontId="14" fillId="0" borderId="0" xfId="0" applyFont="1" applyAlignment="1">
      <alignment horizontal="center" vertical="center"/>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horizontal="left" wrapText="1"/>
    </xf>
    <xf numFmtId="0" fontId="5" fillId="0" borderId="0" xfId="0" applyFont="1" applyAlignment="1">
      <alignment horizontal="left"/>
    </xf>
    <xf numFmtId="0" fontId="13" fillId="5" borderId="1" xfId="0" applyFont="1" applyFill="1" applyBorder="1" applyAlignment="1">
      <alignment horizontal="center" vertical="center" wrapText="1"/>
    </xf>
    <xf numFmtId="49" fontId="5" fillId="0" borderId="0" xfId="0" applyNumberFormat="1" applyFont="1" applyAlignment="1">
      <alignment horizontal="left" vertical="top"/>
    </xf>
    <xf numFmtId="0" fontId="16" fillId="0" borderId="0" xfId="1" applyFont="1" applyAlignment="1">
      <alignment horizontal="left" vertical="top" wrapText="1"/>
    </xf>
    <xf numFmtId="0" fontId="5" fillId="0" borderId="0" xfId="0" applyFont="1" applyAlignment="1">
      <alignment horizontal="center"/>
    </xf>
    <xf numFmtId="0" fontId="7" fillId="4"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0" borderId="0" xfId="0" applyFont="1" applyAlignment="1">
      <alignment horizontal="center" vertical="top"/>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issn/" TargetMode="External"/><Relationship Id="rId2" Type="http://schemas.openxmlformats.org/officeDocument/2006/relationships/hyperlink" Target="http://www.issn/" TargetMode="External"/><Relationship Id="rId1" Type="http://schemas.openxmlformats.org/officeDocument/2006/relationships/hyperlink" Target="http://www.issn/"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4"/>
  <sheetViews>
    <sheetView workbookViewId="0">
      <selection activeCell="B14" sqref="B14"/>
    </sheetView>
  </sheetViews>
  <sheetFormatPr defaultColWidth="9.140625" defaultRowHeight="15" x14ac:dyDescent="0.25"/>
  <cols>
    <col min="1" max="1" width="2.140625" style="10" bestFit="1" customWidth="1"/>
    <col min="2" max="2" width="73.85546875" style="12" bestFit="1" customWidth="1"/>
    <col min="3" max="3" width="85.28515625" style="12" customWidth="1"/>
    <col min="4" max="16384" width="9.140625" style="12"/>
  </cols>
  <sheetData>
    <row r="2" spans="1:2" s="5" customFormat="1" ht="19.5" x14ac:dyDescent="0.25">
      <c r="A2" s="3"/>
      <c r="B2" s="4" t="s">
        <v>22</v>
      </c>
    </row>
    <row r="4" spans="1:2" s="8" customFormat="1" ht="18" x14ac:dyDescent="0.25">
      <c r="A4" s="6"/>
      <c r="B4" s="7" t="s">
        <v>23</v>
      </c>
    </row>
    <row r="6" spans="1:2" s="8" customFormat="1" ht="18" x14ac:dyDescent="0.25">
      <c r="A6" s="6"/>
      <c r="B6" s="9" t="s">
        <v>24</v>
      </c>
    </row>
    <row r="8" spans="1:2" s="8" customFormat="1" ht="18" x14ac:dyDescent="0.25">
      <c r="A8" s="6"/>
      <c r="B8" s="7" t="s">
        <v>25</v>
      </c>
    </row>
    <row r="10" spans="1:2" s="8" customFormat="1" ht="18" x14ac:dyDescent="0.25">
      <c r="A10" s="6"/>
      <c r="B10" s="7" t="s">
        <v>26</v>
      </c>
    </row>
    <row r="11" spans="1:2" x14ac:dyDescent="0.25">
      <c r="B11" s="16" t="s">
        <v>32</v>
      </c>
    </row>
    <row r="12" spans="1:2" s="8" customFormat="1" ht="18" x14ac:dyDescent="0.25">
      <c r="A12" s="6"/>
      <c r="B12" s="7" t="s">
        <v>27</v>
      </c>
    </row>
    <row r="14" spans="1:2" ht="87.75" customHeight="1" x14ac:dyDescent="0.25">
      <c r="B14" s="11" t="s">
        <v>28</v>
      </c>
    </row>
    <row r="16" spans="1:2" x14ac:dyDescent="0.25">
      <c r="B16" s="13" t="s">
        <v>29</v>
      </c>
    </row>
    <row r="17" spans="1:2" x14ac:dyDescent="0.25">
      <c r="B17" s="14"/>
    </row>
    <row r="18" spans="1:2" x14ac:dyDescent="0.25">
      <c r="B18" s="14"/>
    </row>
    <row r="19" spans="1:2" x14ac:dyDescent="0.25">
      <c r="B19" s="13"/>
    </row>
    <row r="21" spans="1:2" ht="30" x14ac:dyDescent="0.25">
      <c r="A21" s="10" t="s">
        <v>18</v>
      </c>
      <c r="B21" s="15" t="s">
        <v>30</v>
      </c>
    </row>
    <row r="22" spans="1:2" x14ac:dyDescent="0.25">
      <c r="A22" s="10">
        <v>1</v>
      </c>
    </row>
    <row r="23" spans="1:2" x14ac:dyDescent="0.25">
      <c r="A23" s="10">
        <v>2</v>
      </c>
    </row>
    <row r="24" spans="1:2" x14ac:dyDescent="0.25">
      <c r="A24" s="10">
        <v>3</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6"/>
  <sheetViews>
    <sheetView zoomScaleNormal="100" zoomScaleSheetLayoutView="70" workbookViewId="0">
      <selection activeCell="A3" sqref="A3"/>
    </sheetView>
  </sheetViews>
  <sheetFormatPr defaultRowHeight="15" x14ac:dyDescent="0.25"/>
  <cols>
    <col min="1" max="1" width="11" style="1" bestFit="1" customWidth="1"/>
    <col min="2" max="2" width="16" customWidth="1"/>
    <col min="3" max="3" width="17.7109375" customWidth="1"/>
    <col min="4" max="4" width="19.140625" bestFit="1" customWidth="1"/>
    <col min="5" max="5" width="13.85546875" customWidth="1"/>
    <col min="6" max="6" width="15.140625" customWidth="1"/>
    <col min="7" max="7" width="17" bestFit="1" customWidth="1"/>
    <col min="8" max="8" width="14.28515625" customWidth="1"/>
    <col min="9" max="9" width="12.28515625" bestFit="1" customWidth="1"/>
    <col min="10" max="10" width="20.42578125" customWidth="1"/>
    <col min="11" max="11" width="14.42578125" customWidth="1"/>
    <col min="12" max="12" width="17.5703125" customWidth="1"/>
    <col min="13" max="13" width="18.28515625" customWidth="1"/>
    <col min="14" max="14" width="17.28515625" customWidth="1"/>
    <col min="15" max="15" width="19" customWidth="1"/>
    <col min="16" max="16" width="13.5703125" customWidth="1"/>
    <col min="17" max="17" width="13.28515625" customWidth="1"/>
    <col min="18" max="18" width="18" customWidth="1"/>
    <col min="19" max="19" width="13.7109375" customWidth="1"/>
    <col min="20" max="21" width="18.85546875" customWidth="1"/>
    <col min="22" max="22" width="12.5703125" customWidth="1"/>
    <col min="23" max="23" width="11.7109375" customWidth="1"/>
    <col min="24" max="24" width="12.140625" customWidth="1"/>
    <col min="25" max="25" width="12.85546875" customWidth="1"/>
    <col min="26" max="28" width="13.5703125" customWidth="1"/>
    <col min="29" max="29" width="7.85546875" customWidth="1"/>
    <col min="30" max="30" width="13" customWidth="1"/>
    <col min="31" max="31" width="11.28515625" customWidth="1"/>
    <col min="32" max="32" width="11.42578125" customWidth="1"/>
    <col min="33" max="33" width="10.28515625" customWidth="1"/>
    <col min="34" max="34" width="12" customWidth="1"/>
    <col min="35" max="35" width="13.140625" customWidth="1"/>
    <col min="36" max="36" width="13.42578125" customWidth="1"/>
    <col min="37" max="37" width="9.140625" customWidth="1"/>
  </cols>
  <sheetData>
    <row r="1" spans="1:48" s="13" customFormat="1" ht="142.9" customHeight="1" x14ac:dyDescent="0.25">
      <c r="A1" s="36" t="s">
        <v>10</v>
      </c>
      <c r="B1" s="36"/>
      <c r="C1" s="36"/>
      <c r="D1" s="36"/>
      <c r="E1" s="36"/>
      <c r="F1" s="36"/>
      <c r="G1" s="36"/>
      <c r="H1" s="36"/>
      <c r="I1" s="36"/>
      <c r="J1" s="36"/>
      <c r="K1" s="36"/>
      <c r="L1" s="17"/>
      <c r="M1" s="17"/>
      <c r="N1" s="17"/>
      <c r="O1" s="17"/>
      <c r="P1" s="17"/>
      <c r="Q1" s="17"/>
      <c r="R1" s="17"/>
      <c r="S1" s="17"/>
      <c r="T1" s="17"/>
      <c r="U1" s="17"/>
      <c r="V1" s="17"/>
      <c r="W1" s="17"/>
      <c r="X1" s="17"/>
      <c r="Y1" s="17"/>
      <c r="Z1" s="17"/>
      <c r="AA1" s="17"/>
      <c r="AB1" s="17"/>
      <c r="AC1" s="17"/>
      <c r="AD1" s="17"/>
      <c r="AE1" s="17"/>
      <c r="AF1" s="17"/>
      <c r="AG1" s="17"/>
      <c r="AH1" s="17"/>
      <c r="AI1" s="17"/>
      <c r="AJ1" s="17"/>
      <c r="AK1" s="17"/>
    </row>
    <row r="2" spans="1:48" s="13" customFormat="1" ht="30" customHeight="1" x14ac:dyDescent="0.25">
      <c r="A2" s="37"/>
      <c r="B2" s="37"/>
      <c r="C2" s="37"/>
      <c r="D2" s="37"/>
      <c r="E2" s="37"/>
      <c r="F2" s="37"/>
      <c r="G2" s="37"/>
      <c r="H2" s="37"/>
      <c r="I2" s="37"/>
      <c r="J2" s="37"/>
      <c r="K2" s="37"/>
      <c r="L2" s="17"/>
      <c r="M2" s="17"/>
      <c r="N2" s="17"/>
      <c r="O2" s="17"/>
      <c r="P2" s="17"/>
      <c r="Q2" s="17"/>
      <c r="R2" s="17"/>
      <c r="S2" s="17"/>
      <c r="T2" s="17"/>
      <c r="U2" s="17"/>
      <c r="V2" s="17"/>
      <c r="W2" s="17"/>
      <c r="X2" s="17"/>
      <c r="Y2" s="17"/>
      <c r="Z2" s="17"/>
      <c r="AA2" s="17"/>
      <c r="AB2" s="17"/>
      <c r="AC2" s="17"/>
      <c r="AD2" s="17"/>
      <c r="AE2" s="17"/>
      <c r="AF2" s="17"/>
      <c r="AG2" s="17"/>
      <c r="AH2" s="17"/>
      <c r="AI2" s="17"/>
      <c r="AJ2" s="17"/>
      <c r="AK2" s="17"/>
    </row>
    <row r="3" spans="1:48" s="21" customFormat="1" ht="122.45" customHeight="1" x14ac:dyDescent="0.25">
      <c r="A3" s="18" t="s">
        <v>9</v>
      </c>
      <c r="B3" s="19" t="s">
        <v>8</v>
      </c>
      <c r="C3" s="19" t="s">
        <v>7</v>
      </c>
      <c r="D3" s="18" t="s">
        <v>6</v>
      </c>
      <c r="E3" s="18" t="s">
        <v>5</v>
      </c>
      <c r="F3" s="18" t="s">
        <v>4</v>
      </c>
      <c r="G3" s="18" t="s">
        <v>3</v>
      </c>
      <c r="H3" s="19" t="s">
        <v>2</v>
      </c>
      <c r="I3" s="19" t="s">
        <v>33</v>
      </c>
      <c r="J3" s="19" t="s">
        <v>1</v>
      </c>
      <c r="K3" s="18" t="s">
        <v>0</v>
      </c>
      <c r="L3" s="20"/>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row>
    <row r="4" spans="1:48" x14ac:dyDescent="0.25">
      <c r="B4" s="2"/>
      <c r="C4" s="2"/>
      <c r="D4" s="2"/>
      <c r="E4" s="2"/>
      <c r="F4" s="2"/>
      <c r="G4" s="2"/>
      <c r="H4" s="2"/>
      <c r="I4" s="2"/>
      <c r="J4" s="2"/>
      <c r="K4" s="2"/>
    </row>
    <row r="5" spans="1:48" x14ac:dyDescent="0.25">
      <c r="B5" s="2"/>
      <c r="C5" s="2"/>
      <c r="D5" s="2"/>
      <c r="E5" s="2"/>
      <c r="F5" s="2"/>
      <c r="G5" s="2"/>
      <c r="H5" s="2"/>
      <c r="I5" s="2"/>
      <c r="J5" s="2"/>
      <c r="K5" s="2"/>
    </row>
    <row r="6" spans="1:48" x14ac:dyDescent="0.25">
      <c r="B6" s="2"/>
      <c r="C6" s="2"/>
      <c r="D6" s="2"/>
      <c r="E6" s="2"/>
      <c r="F6" s="2"/>
      <c r="G6" s="2"/>
      <c r="H6" s="2"/>
      <c r="I6" s="2"/>
      <c r="J6" s="2"/>
      <c r="K6" s="2"/>
    </row>
  </sheetData>
  <mergeCells count="2">
    <mergeCell ref="A1:K1"/>
    <mergeCell ref="A2:K2"/>
  </mergeCells>
  <pageMargins left="0.25" right="0.25" top="0.75" bottom="0.75" header="0.3" footer="0.3"/>
  <pageSetup paperSize="9" scale="8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G6" zoomScale="90" zoomScaleNormal="90" workbookViewId="0">
      <selection activeCell="I6" sqref="I6"/>
    </sheetView>
  </sheetViews>
  <sheetFormatPr defaultRowHeight="15" x14ac:dyDescent="0.25"/>
  <cols>
    <col min="1" max="1" width="3.28515625" style="35" customWidth="1"/>
    <col min="2" max="2" width="18" style="35" customWidth="1"/>
    <col min="3" max="3" width="13.7109375" style="13" customWidth="1"/>
    <col min="4" max="4" width="8.42578125" style="13" bestFit="1" customWidth="1"/>
    <col min="5" max="5" width="11.7109375" style="13" customWidth="1"/>
    <col min="6" max="6" width="26.140625" style="13" customWidth="1"/>
    <col min="7" max="7" width="13.85546875" style="13" bestFit="1" customWidth="1"/>
    <col min="8" max="8" width="19.28515625" style="13" bestFit="1" customWidth="1"/>
    <col min="9" max="9" width="24.7109375" style="13" customWidth="1"/>
    <col min="10" max="10" width="33.42578125" style="13" customWidth="1"/>
    <col min="11" max="11" width="21.28515625" style="13" customWidth="1"/>
    <col min="12" max="12" width="55.28515625" style="13" customWidth="1"/>
    <col min="13" max="13" width="25" style="13" customWidth="1"/>
    <col min="14" max="16384" width="9.140625" style="13"/>
  </cols>
  <sheetData>
    <row r="1" spans="1:13" s="22" customFormat="1" ht="121.9" customHeight="1" x14ac:dyDescent="0.55000000000000004">
      <c r="A1" s="40" t="s">
        <v>21</v>
      </c>
      <c r="B1" s="41"/>
      <c r="C1" s="41"/>
      <c r="D1" s="41"/>
      <c r="E1" s="41"/>
      <c r="F1" s="41"/>
      <c r="G1" s="41"/>
      <c r="H1" s="41"/>
      <c r="I1" s="41"/>
      <c r="J1" s="41"/>
      <c r="K1" s="41"/>
      <c r="L1" s="41"/>
      <c r="M1" s="42"/>
    </row>
    <row r="2" spans="1:13" ht="20.100000000000001" customHeight="1" x14ac:dyDescent="0.25">
      <c r="A2" s="23"/>
      <c r="B2" s="24"/>
      <c r="C2" s="24"/>
      <c r="D2" s="24"/>
      <c r="E2" s="24"/>
      <c r="F2" s="24"/>
      <c r="G2" s="24"/>
      <c r="H2" s="24"/>
      <c r="I2" s="24"/>
      <c r="J2" s="24"/>
      <c r="K2" s="24"/>
      <c r="L2" s="24"/>
      <c r="M2" s="24"/>
    </row>
    <row r="3" spans="1:13" s="25" customFormat="1" ht="115.9" customHeight="1" x14ac:dyDescent="0.25">
      <c r="A3" s="38" t="s">
        <v>20</v>
      </c>
      <c r="B3" s="38"/>
      <c r="C3" s="38"/>
      <c r="D3" s="38"/>
      <c r="E3" s="38"/>
      <c r="F3" s="38"/>
      <c r="G3" s="39" t="s">
        <v>19</v>
      </c>
      <c r="H3" s="39"/>
      <c r="I3" s="39"/>
      <c r="J3" s="39"/>
      <c r="K3" s="39"/>
      <c r="L3" s="32" t="s">
        <v>33</v>
      </c>
      <c r="M3" s="32" t="s">
        <v>31</v>
      </c>
    </row>
    <row r="4" spans="1:13" s="27" customFormat="1" ht="165.6" customHeight="1" x14ac:dyDescent="0.25">
      <c r="A4" s="26" t="s">
        <v>18</v>
      </c>
      <c r="B4" s="26" t="s">
        <v>17</v>
      </c>
      <c r="C4" s="26" t="s">
        <v>16</v>
      </c>
      <c r="D4" s="26" t="s">
        <v>15</v>
      </c>
      <c r="E4" s="26" t="s">
        <v>14</v>
      </c>
      <c r="F4" s="26" t="s">
        <v>34</v>
      </c>
      <c r="G4" s="26" t="s">
        <v>13</v>
      </c>
      <c r="H4" s="26" t="s">
        <v>12</v>
      </c>
      <c r="I4" s="26" t="s">
        <v>11</v>
      </c>
      <c r="J4" s="26" t="s">
        <v>35</v>
      </c>
      <c r="K4" s="26" t="s">
        <v>36</v>
      </c>
      <c r="L4" s="26"/>
      <c r="M4" s="26"/>
    </row>
    <row r="5" spans="1:13" ht="291" customHeight="1" x14ac:dyDescent="0.25">
      <c r="A5" s="43"/>
      <c r="B5" s="33" t="s">
        <v>65</v>
      </c>
      <c r="C5" s="28" t="s">
        <v>38</v>
      </c>
      <c r="D5" s="28" t="s">
        <v>37</v>
      </c>
      <c r="E5" s="28" t="s">
        <v>66</v>
      </c>
      <c r="F5" s="29" t="s">
        <v>68</v>
      </c>
      <c r="G5" s="31"/>
      <c r="H5" s="30"/>
      <c r="I5" s="29" t="s">
        <v>67</v>
      </c>
      <c r="J5" s="30" t="e">
        <f>L74:N80</f>
        <v>#VALUE!</v>
      </c>
      <c r="K5" s="29" t="s">
        <v>39</v>
      </c>
      <c r="L5" s="29" t="s">
        <v>40</v>
      </c>
      <c r="M5" s="29" t="s">
        <v>69</v>
      </c>
    </row>
    <row r="6" spans="1:13" ht="365.25" customHeight="1" x14ac:dyDescent="0.25">
      <c r="A6" s="43"/>
      <c r="B6" s="33" t="s">
        <v>65</v>
      </c>
      <c r="C6" s="28" t="s">
        <v>38</v>
      </c>
      <c r="D6" s="28" t="s">
        <v>37</v>
      </c>
      <c r="E6" s="28" t="s">
        <v>66</v>
      </c>
      <c r="F6" s="29" t="s">
        <v>68</v>
      </c>
      <c r="G6" s="31"/>
      <c r="H6" s="30"/>
      <c r="I6" s="29"/>
      <c r="J6" s="29" t="s">
        <v>64</v>
      </c>
      <c r="K6" s="29" t="s">
        <v>39</v>
      </c>
      <c r="L6" s="29" t="s">
        <v>41</v>
      </c>
      <c r="M6" s="29" t="s">
        <v>80</v>
      </c>
    </row>
    <row r="7" spans="1:13" ht="180" x14ac:dyDescent="0.25">
      <c r="A7" s="43"/>
      <c r="B7" s="33" t="s">
        <v>65</v>
      </c>
      <c r="C7" s="28" t="s">
        <v>38</v>
      </c>
      <c r="D7" s="28" t="s">
        <v>37</v>
      </c>
      <c r="E7" s="28" t="s">
        <v>66</v>
      </c>
      <c r="F7" s="29" t="s">
        <v>68</v>
      </c>
      <c r="G7" s="31"/>
      <c r="H7" s="30"/>
      <c r="I7" s="29" t="s">
        <v>63</v>
      </c>
      <c r="J7" s="30"/>
      <c r="K7" s="29" t="s">
        <v>39</v>
      </c>
      <c r="L7" s="29" t="s">
        <v>42</v>
      </c>
      <c r="M7" s="34" t="s">
        <v>70</v>
      </c>
    </row>
    <row r="8" spans="1:13" ht="210.75" customHeight="1" x14ac:dyDescent="0.25">
      <c r="A8" s="43"/>
      <c r="B8" s="33" t="s">
        <v>65</v>
      </c>
      <c r="C8" s="28" t="s">
        <v>38</v>
      </c>
      <c r="D8" s="28" t="s">
        <v>37</v>
      </c>
      <c r="E8" s="28" t="s">
        <v>66</v>
      </c>
      <c r="F8" s="29" t="s">
        <v>68</v>
      </c>
      <c r="G8" s="31"/>
      <c r="H8" s="31"/>
      <c r="I8" s="29" t="s">
        <v>62</v>
      </c>
      <c r="J8" s="31"/>
      <c r="K8" s="29" t="s">
        <v>39</v>
      </c>
      <c r="L8" s="29" t="s">
        <v>43</v>
      </c>
      <c r="M8" s="34" t="s">
        <v>71</v>
      </c>
    </row>
    <row r="9" spans="1:13" ht="180" x14ac:dyDescent="0.25">
      <c r="A9" s="43"/>
      <c r="B9" s="33" t="s">
        <v>65</v>
      </c>
      <c r="C9" s="28" t="s">
        <v>38</v>
      </c>
      <c r="D9" s="28" t="s">
        <v>37</v>
      </c>
      <c r="E9" s="28" t="s">
        <v>66</v>
      </c>
      <c r="F9" s="29" t="s">
        <v>68</v>
      </c>
      <c r="G9" s="31"/>
      <c r="H9" s="31"/>
      <c r="I9" s="29" t="s">
        <v>61</v>
      </c>
      <c r="J9" s="31"/>
      <c r="K9" s="29" t="s">
        <v>39</v>
      </c>
      <c r="L9" s="29" t="s">
        <v>45</v>
      </c>
      <c r="M9" s="34" t="s">
        <v>71</v>
      </c>
    </row>
    <row r="10" spans="1:13" ht="307.5" customHeight="1" x14ac:dyDescent="0.25">
      <c r="A10" s="43"/>
      <c r="B10" s="33" t="s">
        <v>65</v>
      </c>
      <c r="C10" s="28" t="s">
        <v>38</v>
      </c>
      <c r="D10" s="28" t="s">
        <v>37</v>
      </c>
      <c r="E10" s="28" t="s">
        <v>66</v>
      </c>
      <c r="F10" s="29" t="s">
        <v>68</v>
      </c>
      <c r="G10" s="31"/>
      <c r="H10" s="31"/>
      <c r="I10" s="29" t="s">
        <v>60</v>
      </c>
      <c r="J10" s="31"/>
      <c r="K10" s="29" t="s">
        <v>39</v>
      </c>
      <c r="L10" s="29" t="s">
        <v>46</v>
      </c>
      <c r="M10" s="29" t="s">
        <v>72</v>
      </c>
    </row>
    <row r="11" spans="1:13" ht="236.25" customHeight="1" x14ac:dyDescent="0.25">
      <c r="A11" s="43"/>
      <c r="B11" s="33" t="s">
        <v>65</v>
      </c>
      <c r="C11" s="28" t="s">
        <v>38</v>
      </c>
      <c r="D11" s="28" t="s">
        <v>37</v>
      </c>
      <c r="E11" s="28" t="s">
        <v>66</v>
      </c>
      <c r="F11" s="29" t="s">
        <v>68</v>
      </c>
      <c r="G11" s="31"/>
      <c r="H11" s="31"/>
      <c r="I11" s="29" t="s">
        <v>59</v>
      </c>
      <c r="J11" s="31"/>
      <c r="K11" s="29" t="s">
        <v>39</v>
      </c>
      <c r="L11" s="29" t="s">
        <v>44</v>
      </c>
      <c r="M11" s="29" t="s">
        <v>73</v>
      </c>
    </row>
    <row r="12" spans="1:13" ht="195" customHeight="1" x14ac:dyDescent="0.25">
      <c r="A12" s="43"/>
      <c r="B12" s="33" t="s">
        <v>65</v>
      </c>
      <c r="C12" s="28" t="s">
        <v>38</v>
      </c>
      <c r="D12" s="28" t="s">
        <v>37</v>
      </c>
      <c r="E12" s="28" t="s">
        <v>66</v>
      </c>
      <c r="F12" s="29" t="s">
        <v>68</v>
      </c>
      <c r="G12" s="31"/>
      <c r="H12" s="31"/>
      <c r="I12" s="29" t="s">
        <v>58</v>
      </c>
      <c r="J12" s="31"/>
      <c r="K12" s="29" t="s">
        <v>39</v>
      </c>
      <c r="L12" s="29" t="s">
        <v>47</v>
      </c>
      <c r="M12" s="29" t="s">
        <v>74</v>
      </c>
    </row>
    <row r="13" spans="1:13" ht="189.75" customHeight="1" x14ac:dyDescent="0.25">
      <c r="A13" s="43"/>
      <c r="B13" s="33" t="s">
        <v>65</v>
      </c>
      <c r="C13" s="28" t="s">
        <v>38</v>
      </c>
      <c r="D13" s="28" t="s">
        <v>37</v>
      </c>
      <c r="E13" s="28" t="s">
        <v>66</v>
      </c>
      <c r="F13" s="29" t="s">
        <v>68</v>
      </c>
      <c r="G13" s="31"/>
      <c r="H13" s="31"/>
      <c r="I13" s="29" t="s">
        <v>57</v>
      </c>
      <c r="J13" s="31"/>
      <c r="K13" s="29" t="s">
        <v>39</v>
      </c>
      <c r="L13" s="29" t="s">
        <v>48</v>
      </c>
      <c r="M13" s="29" t="s">
        <v>75</v>
      </c>
    </row>
    <row r="14" spans="1:13" ht="306" customHeight="1" x14ac:dyDescent="0.25">
      <c r="A14" s="43"/>
      <c r="B14" s="33" t="s">
        <v>65</v>
      </c>
      <c r="C14" s="28" t="s">
        <v>38</v>
      </c>
      <c r="D14" s="28" t="s">
        <v>37</v>
      </c>
      <c r="E14" s="28" t="s">
        <v>66</v>
      </c>
      <c r="F14" s="29" t="s">
        <v>68</v>
      </c>
      <c r="G14" s="31"/>
      <c r="H14" s="31"/>
      <c r="I14" s="29" t="s">
        <v>56</v>
      </c>
      <c r="J14" s="31"/>
      <c r="K14" s="29" t="s">
        <v>39</v>
      </c>
      <c r="L14" s="29" t="s">
        <v>49</v>
      </c>
      <c r="M14" s="29" t="s">
        <v>76</v>
      </c>
    </row>
    <row r="15" spans="1:13" ht="240.75" customHeight="1" x14ac:dyDescent="0.25">
      <c r="A15" s="43"/>
      <c r="B15" s="33" t="s">
        <v>65</v>
      </c>
      <c r="C15" s="28" t="s">
        <v>38</v>
      </c>
      <c r="D15" s="28" t="s">
        <v>37</v>
      </c>
      <c r="E15" s="28" t="s">
        <v>66</v>
      </c>
      <c r="F15" s="29" t="s">
        <v>68</v>
      </c>
      <c r="G15" s="31"/>
      <c r="H15" s="31"/>
      <c r="I15" s="29" t="s">
        <v>55</v>
      </c>
      <c r="J15" s="31"/>
      <c r="K15" s="29" t="s">
        <v>39</v>
      </c>
      <c r="L15" s="29" t="s">
        <v>50</v>
      </c>
      <c r="M15" s="29" t="s">
        <v>77</v>
      </c>
    </row>
    <row r="16" spans="1:13" ht="312.75" customHeight="1" x14ac:dyDescent="0.25">
      <c r="A16" s="43"/>
      <c r="B16" s="33" t="s">
        <v>65</v>
      </c>
      <c r="C16" s="28" t="s">
        <v>38</v>
      </c>
      <c r="D16" s="28" t="s">
        <v>37</v>
      </c>
      <c r="E16" s="28" t="s">
        <v>66</v>
      </c>
      <c r="F16" s="29" t="s">
        <v>68</v>
      </c>
      <c r="G16" s="31"/>
      <c r="H16" s="31"/>
      <c r="I16" s="29" t="s">
        <v>54</v>
      </c>
      <c r="J16" s="31"/>
      <c r="K16" s="29" t="s">
        <v>39</v>
      </c>
      <c r="L16" s="29" t="s">
        <v>51</v>
      </c>
      <c r="M16" s="29" t="s">
        <v>78</v>
      </c>
    </row>
    <row r="17" spans="1:13" ht="356.25" customHeight="1" x14ac:dyDescent="0.25">
      <c r="A17" s="43"/>
      <c r="B17" s="33" t="s">
        <v>65</v>
      </c>
      <c r="C17" s="28" t="s">
        <v>38</v>
      </c>
      <c r="D17" s="28" t="s">
        <v>37</v>
      </c>
      <c r="E17" s="28" t="s">
        <v>66</v>
      </c>
      <c r="F17" s="29" t="s">
        <v>68</v>
      </c>
      <c r="G17" s="31"/>
      <c r="H17" s="31"/>
      <c r="I17" s="29" t="s">
        <v>53</v>
      </c>
      <c r="J17" s="31"/>
      <c r="K17" s="29" t="s">
        <v>39</v>
      </c>
      <c r="L17" s="29" t="s">
        <v>52</v>
      </c>
      <c r="M17" s="29" t="s">
        <v>79</v>
      </c>
    </row>
    <row r="18" spans="1:13" x14ac:dyDescent="0.25">
      <c r="B18" s="31"/>
      <c r="C18" s="31"/>
      <c r="D18" s="31"/>
      <c r="E18" s="31"/>
      <c r="F18" s="31"/>
      <c r="G18" s="31"/>
      <c r="H18" s="31"/>
      <c r="I18" s="31"/>
      <c r="J18" s="31"/>
      <c r="K18" s="31"/>
      <c r="L18" s="31"/>
      <c r="M18" s="28"/>
    </row>
  </sheetData>
  <mergeCells count="3">
    <mergeCell ref="A3:F3"/>
    <mergeCell ref="G3:K3"/>
    <mergeCell ref="A1:M1"/>
  </mergeCells>
  <hyperlinks>
    <hyperlink ref="M7" r:id="rId1" location="1987-8990 "/>
    <hyperlink ref="M8" r:id="rId2" location="1987-7994 "/>
    <hyperlink ref="M9" r:id="rId3" location="1987-7994 "/>
  </hyperlinks>
  <pageMargins left="0.25" right="0.25" top="0.75" bottom="0.75" header="0.3" footer="0.3"/>
  <pageSetup paperSize="9" scale="63"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ორგანიზაცია</vt:lpstr>
      <vt:lpstr>სამეცნიერო საგრანტო პროექტები</vt:lpstr>
      <vt:lpstr>სამეცნიერო ნაშრომები</vt:lpstr>
    </vt:vector>
  </TitlesOfParts>
  <Company>EMIS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Nugzar Amilakhvari</dc:creator>
  <cp:lastModifiedBy>NaNuka</cp:lastModifiedBy>
  <dcterms:created xsi:type="dcterms:W3CDTF">2021-12-22T08:38:45Z</dcterms:created>
  <dcterms:modified xsi:type="dcterms:W3CDTF">2022-11-13T08:00:38Z</dcterms:modified>
</cp:coreProperties>
</file>